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60" windowWidth="20400" windowHeight="9690" activeTab="0"/>
  </bookViews>
  <sheets>
    <sheet name="Свод_Дох_вид" sheetId="1" r:id="rId1"/>
  </sheets>
  <definedNames>
    <definedName name="_xlnm.Print_Titles" localSheetId="0">'Свод_Дох_вид'!$3:$3</definedName>
    <definedName name="_xlnm.Print_Area" localSheetId="0">'Свод_Дох_вид'!$A$1:$I$40</definedName>
  </definedNames>
  <calcPr fullCalcOnLoad="1"/>
</workbook>
</file>

<file path=xl/sharedStrings.xml><?xml version="1.0" encoding="utf-8"?>
<sst xmlns="http://schemas.openxmlformats.org/spreadsheetml/2006/main" count="123" uniqueCount="107">
  <si>
    <t>НАЛОГОВЫЕ И НЕНАЛОГОВЫЕ ДОХОДЫ</t>
  </si>
  <si>
    <t>НАЛОГИ НА ПРИБЫЛЬ, ДОХОДЫ</t>
  </si>
  <si>
    <t>НАЛОГИ НА СОВОКУПНЫЙ ДОХОД</t>
  </si>
  <si>
    <t>НАЛОГИ НА ИМУЩЕСТВО</t>
  </si>
  <si>
    <t>Налог на имущество организаций</t>
  </si>
  <si>
    <t>НАЛОГИ, СБОРЫ И РЕГУЛЯРНЫЕ ПЛАТЕЖИ ЗА ПОЛЬЗОВАНИЕ ПРИРОДНЫМИ РЕСУРСАМИ</t>
  </si>
  <si>
    <t>ГОСУДАРСТВЕННАЯ ПОШЛИНА</t>
  </si>
  <si>
    <t>ПЛАТЕЖИ ПРИ ПОЛЬЗОВАНИИ ПРИРОДНЫМИ РЕСУРСАМИ</t>
  </si>
  <si>
    <t>ШТРАФЫ, САНКЦИИ, ВОЗМЕЩЕНИЕ УЩЕРБА</t>
  </si>
  <si>
    <t>ПРОЧИЕ НЕНАЛОГОВЫЕ ДОХОДЫ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</si>
  <si>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</si>
  <si>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</si>
  <si>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ИТОГО ДОХОДОВ</t>
  </si>
  <si>
    <t>Иные межбюджетные трансферты</t>
  </si>
  <si>
    <t>х</t>
  </si>
  <si>
    <t>Причины отклонений</t>
  </si>
  <si>
    <t>1)
2)</t>
  </si>
  <si>
    <t>1)
2)
3)</t>
  </si>
  <si>
    <t>Налог на доходы  физических лиц</t>
  </si>
  <si>
    <t>НАЛОГИ НА ТОВАРЫ (РАБОТЫ, УСЛУГИ), РЕАЛИЗУЕМЫЕ НА ТЕРРИТОРИИ РОССИЙСКОЙ ФЕДЕРАЦИИ</t>
  </si>
  <si>
    <t>ДОХОДЫ ОТ ИСПОЛЬЗОВАНИЯ ИМУЩЕСТВА, НАХОДЯЩЕГОСЯ В ГОСУДАРСТВЕННОЙ И МУНИЦИПАЛЬНОЙ СОБСТВЕННОСТИ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</si>
  <si>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</si>
  <si>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</si>
  <si>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</si>
  <si>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 (межбюджетные субсидии)</t>
  </si>
  <si>
    <t>Субвенции бюджетам субъектов Российской Федерации и муниципальных образований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</si>
  <si>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ЛЕТ; ДОХОДЫ БЮДЖЕТОВ БЮДЖЕТНОЙ СИСТЕМЫ РОССИЙСКОЙ ФЕДЕРАЦИИ ОТ ВОЗВРАТА ОРГАНИЗАЦИЯМИ ОСТАТКОВ СУБСИДИЙ ПРОШЛЫХ ЛЕТ</t>
  </si>
  <si>
    <t>ВОЗВРАТ ОСТАТКОВ СУБСИДИЙ, СУБВЕНЦИЙ И ИНЫХ МЕЖБЮДЖЕТНЫХ ТРАНСФЕРТОВ, ИМЕЮЩИХ ЦЕЛЕВОЕ 
НАЗНАЧЕНИЕ, ПРОШЛЫХ ЛЕТ</t>
  </si>
  <si>
    <t>Проект 
на 2020 год, 
тыс. рублей</t>
  </si>
  <si>
    <t>Проект 
на 2021 год, 
тыс. рублей</t>
  </si>
  <si>
    <t xml:space="preserve">1)
2)
</t>
  </si>
  <si>
    <t xml:space="preserve">Увеличение объема межбюджетных трансфертов на создание в субъектах Российской Федерации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 в 2018 году;
Отсутствие распределения иных межбюджетных трансфертов на финансовое обеспечение дорожной деятельности в 2019 году;
Отсутствие распределения межбюджетных трансфертов на создание в субъектах Российской Федерации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 в 2020 году.
</t>
  </si>
  <si>
    <t xml:space="preserve">1)
2)
3)
</t>
  </si>
  <si>
    <t>Изменение порядка возврата остатков прошлых лет, имеющих целевое назначение, из федерального бюджета  в 2018 году;
Непланируемые виды доходов в 2019 году.</t>
  </si>
  <si>
    <t>Изменение порядка возврата остатков прошлых лет, имеющих целевое назначение, из федерального бюджета в 2018 году;
Непланируемые виды доходов в 2019 году.</t>
  </si>
  <si>
    <t xml:space="preserve">Уменьшение объема субвенций на: оплату жилищно-коммунальных услуг отдельным категориям граждан; обеспечение жильем отдельных категорий граждан в 2018 году;
Увеличение объема субвенций по осуществлению ежемесячной выплаты в связи с рождением (усыновлением) первого ребенка в 2019-2020 годах;
Увеличение объема субвенций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 в 2021 году.
</t>
  </si>
  <si>
    <t>Код бюджетной классификации</t>
  </si>
  <si>
    <t>Наименование доходов</t>
  </si>
  <si>
    <t>10000000000000000000</t>
  </si>
  <si>
    <t>10100000000000000110</t>
  </si>
  <si>
    <t>10102000000000000110</t>
  </si>
  <si>
    <t>10300000000000000110</t>
  </si>
  <si>
    <t>10500000000000000110</t>
  </si>
  <si>
    <t>10600000000000000110</t>
  </si>
  <si>
    <t>10700000000000000110</t>
  </si>
  <si>
    <t>10800000000000000110</t>
  </si>
  <si>
    <t>11100000000000000120</t>
  </si>
  <si>
    <t>11200000000000000120</t>
  </si>
  <si>
    <t>11300000000000000130</t>
  </si>
  <si>
    <t>11400000000000000000</t>
  </si>
  <si>
    <t>11600000000000000140</t>
  </si>
  <si>
    <t>11700000000000000180</t>
  </si>
  <si>
    <t>2 00 00000 00 0000 000 </t>
  </si>
  <si>
    <t>2 02 00000 00 0000 000 </t>
  </si>
  <si>
    <t xml:space="preserve">2 02 10000 00 0000 150 </t>
  </si>
  <si>
    <t xml:space="preserve">2 02 20000 00 0000 150 </t>
  </si>
  <si>
    <t xml:space="preserve">2 02 30000 00 0000 150 </t>
  </si>
  <si>
    <t xml:space="preserve">2 02 40000 00 0000 150 </t>
  </si>
  <si>
    <t>2 18 00000 00 0000 000</t>
  </si>
  <si>
    <t>2 19 00000 00 0000 000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</si>
  <si>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</si>
  <si>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</si>
  <si>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</si>
  <si>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</si>
  <si>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</si>
  <si>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Единый сельскохозяйственный налог</t>
  </si>
  <si>
    <t>Налог, взимаемый в связи с применением патентной системы налогообложения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</si>
  <si>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</t>
  </si>
  <si>
    <t>1050400002000000110</t>
  </si>
  <si>
    <t>1050300001000000110</t>
  </si>
  <si>
    <t>1050200002000000110</t>
  </si>
  <si>
    <t>1050100000000000110</t>
  </si>
  <si>
    <t>Перераспределение доходов от акцизов на нефтепродукты уполномоченным органом Федерального Казначейства</t>
  </si>
  <si>
    <t>Налог на доходы с физических лиц, уменьшились в связи с уменьшением НДФЛ по дополнительным нормативам с 85% до 62%</t>
  </si>
  <si>
    <t>Переход налогоплательщиков, ранее применявших ЕНВД, на УСН в связи с отменой ЕНВД с 1 января 2021 года.</t>
  </si>
  <si>
    <t xml:space="preserve">1)
2)
</t>
  </si>
  <si>
    <t xml:space="preserve">1)
2)
</t>
  </si>
  <si>
    <t xml:space="preserve">1)
</t>
  </si>
  <si>
    <t>Увеличение объема дотации:на выравнивание бюджетной обеспеченности; частичную компенсацию дополнительных расходов на повышение оплаты труда работников бюджетной сферы; поддержку мер по обеспечению сбалансированности бюджетов; поступление дотации в целях стимулирования роста налогового потенциала по налогу на прибыль организаций в 2018 году;</t>
  </si>
  <si>
    <t xml:space="preserve">1)
</t>
  </si>
  <si>
    <t>Планирование поступления субсидий на реализацию мероприятий по стимулированию программ развития жилищного строительства субъектов РФ в 2019 году;</t>
  </si>
  <si>
    <t>Ожидаемое исполнение 
за 2019 год, 
тыс. рублей</t>
  </si>
  <si>
    <t>1030223101000000110</t>
  </si>
  <si>
    <t>1030224101000000110</t>
  </si>
  <si>
    <t>1030225101000000110</t>
  </si>
  <si>
    <t>1030226101000000110</t>
  </si>
  <si>
    <t>Отчет 
за 2018 год, 
тыс. рублей</t>
  </si>
  <si>
    <r>
      <rPr>
        <sz val="14"/>
        <rFont val="Times New Roman"/>
        <family val="1"/>
      </rPr>
      <t>Планируемый рост налоговой базы и увеличение количества налогоплательщиков в 2019-2022 годах</t>
    </r>
    <r>
      <rPr>
        <sz val="14"/>
        <color indexed="55"/>
        <rFont val="Times New Roman"/>
        <family val="1"/>
      </rPr>
      <t xml:space="preserve">
</t>
    </r>
    <r>
      <rPr>
        <sz val="14"/>
        <rFont val="Times New Roman"/>
        <family val="1"/>
      </rPr>
      <t>Переход налогоплательщиков, ранее применявших ЕНВД, на УСН в связи с отменой ЕНВД с 1 января 2021 года.</t>
    </r>
  </si>
  <si>
    <t>Складывающаяся динамика поступлений в 2019 году;</t>
  </si>
  <si>
    <t xml:space="preserve">Планируемый рост налоговой базы в 2019-2022 годах.
</t>
  </si>
  <si>
    <t>Планируемое снижение поступлений в связи с переходом на оказание государственных услуг через Интернет в 2019 году;
Складывающаяся динамика количества регистрационных действий в 2020-2022 годах.</t>
  </si>
  <si>
    <t xml:space="preserve">Планируемое снижение поступлений в связи с оспариванием кадастровой стоимости земельных участков в 2019 году;
Планируемый рост поступлений арендных платежей 
</t>
  </si>
  <si>
    <t>Изменение ставок платы за размещение отходов; установление лимита на сброс загрязняющих веществ в водные объекты в 2019-2020 годах;
Складывающаяся динамика поступлений в 2021-2022 годах.</t>
  </si>
  <si>
    <r>
      <rPr>
        <sz val="14"/>
        <rFont val="Times New Roman"/>
        <family val="1"/>
      </rPr>
      <t>Планируемый рост продаж объектов недвижимости в 2020 году;</t>
    </r>
    <r>
      <rPr>
        <sz val="14"/>
        <color indexed="22"/>
        <rFont val="Times New Roman"/>
        <family val="1"/>
      </rPr>
      <t xml:space="preserve">
</t>
    </r>
    <r>
      <rPr>
        <sz val="14"/>
        <rFont val="Times New Roman"/>
        <family val="1"/>
      </rPr>
      <t>Планируемое снижение объемов продаж объектов недвижимости в 2021-2022  годах;</t>
    </r>
    <r>
      <rPr>
        <sz val="14"/>
        <color indexed="22"/>
        <rFont val="Times New Roman"/>
        <family val="1"/>
      </rPr>
      <t xml:space="preserve">
</t>
    </r>
  </si>
  <si>
    <t>Складывающаяся динамика поступлений в 2019-2022 годах.</t>
  </si>
  <si>
    <t>Штрафы в 2020-2022 годах незапланированы в всзязи с перераспеделением штрафов</t>
  </si>
  <si>
    <t>Прочие безвозмездные поступления от других бюджетов бюджетной системы</t>
  </si>
  <si>
    <t xml:space="preserve">2 02 90000 00 0000 150 </t>
  </si>
  <si>
    <t>10601000000000000110</t>
  </si>
  <si>
    <t>10606000000000000110</t>
  </si>
  <si>
    <t>земельный налог</t>
  </si>
  <si>
    <t>10900000000000000110</t>
  </si>
  <si>
    <t>Земельный налог</t>
  </si>
  <si>
    <t xml:space="preserve">2 07 05000 00 0000 180 </t>
  </si>
  <si>
    <t>Прочие безвозмездные поступления от физических лиц</t>
  </si>
  <si>
    <t>Сведения о доходах бюджета сельского поселения Кабаковский сельсовет муниципального района Кармаскалинский район Республики Башкортостан по видам доходов на 2020 год и на плановый период 2021 и 2022 годов 
в сравнении с ожидаемым исполнением за 2019 год и отчетом за 2018год</t>
  </si>
  <si>
    <t>Проект 
на 2022 год, 
тыс. рублей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</si>
</sst>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%"/>
    <numFmt numFmtId="181" formatCode="#,##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46">
    <font>
      <sz val="12"/>
      <color theme="1"/>
      <name val="Times New Roman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sz val="14"/>
      <color indexed="22"/>
      <name val="Times New Roman"/>
      <family val="1"/>
    </font>
    <font>
      <sz val="14"/>
      <color indexed="55"/>
      <name val="Times New Roman"/>
      <family val="1"/>
    </font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Times New Roman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178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9" fillId="0" borderId="0">
      <alignment/>
      <protection/>
    </xf>
    <xf numFmtId="0" fontId="2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3" fillId="30" borderId="8" applyNumberFormat="0" applyFont="0" applyAlignment="0" applyProtection="0"/>
    <xf numFmtId="9" fontId="3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76">
    <xf numFmtId="0" fontId="0" fillId="0" borderId="0" xfId="0" applyAlignment="1">
      <alignment/>
    </xf>
    <xf numFmtId="0" fontId="2" fillId="0" borderId="0" xfId="0" applyFont="1" applyAlignment="1">
      <alignment/>
    </xf>
    <xf numFmtId="49" fontId="3" fillId="0" borderId="0" xfId="0" applyNumberFormat="1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top" wrapText="1"/>
    </xf>
    <xf numFmtId="0" fontId="4" fillId="32" borderId="10" xfId="0" applyFont="1" applyFill="1" applyBorder="1" applyAlignment="1">
      <alignment horizontal="center" vertical="top" wrapText="1"/>
    </xf>
    <xf numFmtId="0" fontId="7" fillId="0" borderId="11" xfId="0" applyFont="1" applyBorder="1" applyAlignment="1">
      <alignment horizontal="left" vertical="top" wrapText="1"/>
    </xf>
    <xf numFmtId="0" fontId="8" fillId="0" borderId="11" xfId="0" applyFont="1" applyBorder="1" applyAlignment="1">
      <alignment horizontal="left" vertical="top" wrapText="1"/>
    </xf>
    <xf numFmtId="49" fontId="10" fillId="0" borderId="10" xfId="54" applyNumberFormat="1" applyFont="1" applyFill="1" applyBorder="1" applyAlignment="1">
      <alignment horizontal="left" vertical="top" wrapText="1"/>
      <protection/>
    </xf>
    <xf numFmtId="49" fontId="10" fillId="0" borderId="10" xfId="57" applyNumberFormat="1" applyFont="1" applyFill="1" applyBorder="1" applyAlignment="1">
      <alignment horizontal="left" vertical="top" wrapText="1"/>
      <protection/>
    </xf>
    <xf numFmtId="0" fontId="0" fillId="0" borderId="0" xfId="0" applyAlignment="1">
      <alignment vertical="top" wrapText="1"/>
    </xf>
    <xf numFmtId="0" fontId="10" fillId="0" borderId="10" xfId="0" applyFont="1" applyBorder="1" applyAlignment="1">
      <alignment vertical="top" wrapText="1"/>
    </xf>
    <xf numFmtId="180" fontId="10" fillId="0" borderId="12" xfId="0" applyNumberFormat="1" applyFont="1" applyBorder="1" applyAlignment="1">
      <alignment horizontal="center" vertical="top" wrapText="1"/>
    </xf>
    <xf numFmtId="0" fontId="10" fillId="0" borderId="11" xfId="0" applyFont="1" applyBorder="1" applyAlignment="1">
      <alignment horizontal="left" vertical="top" wrapText="1"/>
    </xf>
    <xf numFmtId="0" fontId="10" fillId="0" borderId="11" xfId="0" applyFont="1" applyBorder="1" applyAlignment="1">
      <alignment vertical="top" wrapText="1"/>
    </xf>
    <xf numFmtId="0" fontId="10" fillId="0" borderId="12" xfId="0" applyFont="1" applyBorder="1" applyAlignment="1">
      <alignment horizontal="center" vertical="top" wrapText="1"/>
    </xf>
    <xf numFmtId="0" fontId="10" fillId="0" borderId="13" xfId="0" applyFont="1" applyBorder="1" applyAlignment="1">
      <alignment vertical="top" wrapText="1"/>
    </xf>
    <xf numFmtId="180" fontId="10" fillId="0" borderId="14" xfId="0" applyNumberFormat="1" applyFont="1" applyBorder="1" applyAlignment="1">
      <alignment horizontal="center" vertical="top" wrapText="1"/>
    </xf>
    <xf numFmtId="0" fontId="10" fillId="0" borderId="15" xfId="0" applyFont="1" applyBorder="1" applyAlignment="1">
      <alignment horizontal="left" vertical="top" wrapText="1"/>
    </xf>
    <xf numFmtId="180" fontId="10" fillId="0" borderId="16" xfId="0" applyNumberFormat="1" applyFont="1" applyBorder="1" applyAlignment="1">
      <alignment horizontal="center" vertical="top" wrapText="1"/>
    </xf>
    <xf numFmtId="0" fontId="10" fillId="0" borderId="17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0" fontId="4" fillId="0" borderId="11" xfId="0" applyFont="1" applyBorder="1" applyAlignment="1">
      <alignment horizontal="left" vertical="top" wrapText="1"/>
    </xf>
    <xf numFmtId="0" fontId="10" fillId="0" borderId="15" xfId="0" applyFont="1" applyBorder="1" applyAlignment="1">
      <alignment vertical="top" wrapText="1"/>
    </xf>
    <xf numFmtId="0" fontId="5" fillId="0" borderId="18" xfId="0" applyFont="1" applyBorder="1" applyAlignment="1">
      <alignment horizontal="center" vertical="top" wrapText="1"/>
    </xf>
    <xf numFmtId="49" fontId="5" fillId="0" borderId="10" xfId="0" applyNumberFormat="1" applyFont="1" applyBorder="1" applyAlignment="1">
      <alignment horizontal="center" vertical="top" wrapText="1"/>
    </xf>
    <xf numFmtId="0" fontId="5" fillId="0" borderId="0" xfId="0" applyFont="1" applyAlignment="1">
      <alignment horizontal="center" vertical="top"/>
    </xf>
    <xf numFmtId="0" fontId="10" fillId="0" borderId="12" xfId="0" applyFont="1" applyBorder="1" applyAlignment="1">
      <alignment vertical="top" wrapText="1"/>
    </xf>
    <xf numFmtId="0" fontId="4" fillId="0" borderId="18" xfId="0" applyFont="1" applyBorder="1" applyAlignment="1">
      <alignment horizontal="center" vertical="top" wrapText="1"/>
    </xf>
    <xf numFmtId="0" fontId="11" fillId="0" borderId="15" xfId="0" applyFont="1" applyBorder="1" applyAlignment="1">
      <alignment vertical="top" wrapText="1"/>
    </xf>
    <xf numFmtId="0" fontId="11" fillId="0" borderId="10" xfId="0" applyFont="1" applyBorder="1" applyAlignment="1">
      <alignment vertical="top" wrapText="1"/>
    </xf>
    <xf numFmtId="180" fontId="10" fillId="0" borderId="12" xfId="0" applyNumberFormat="1" applyFont="1" applyBorder="1" applyAlignment="1">
      <alignment horizontal="left" vertical="top" wrapText="1"/>
    </xf>
    <xf numFmtId="0" fontId="10" fillId="0" borderId="10" xfId="59" applyFont="1" applyBorder="1" applyAlignment="1" quotePrefix="1">
      <alignment horizontal="left" vertical="top" wrapText="1"/>
      <protection/>
    </xf>
    <xf numFmtId="49" fontId="10" fillId="0" borderId="10" xfId="59" applyNumberFormat="1" applyFont="1" applyBorder="1" applyAlignment="1">
      <alignment horizontal="left" vertical="center" shrinkToFit="1"/>
      <protection/>
    </xf>
    <xf numFmtId="180" fontId="11" fillId="0" borderId="12" xfId="0" applyNumberFormat="1" applyFont="1" applyBorder="1" applyAlignment="1">
      <alignment horizontal="center" vertical="top" wrapText="1"/>
    </xf>
    <xf numFmtId="2" fontId="4" fillId="0" borderId="10" xfId="0" applyNumberFormat="1" applyFont="1" applyBorder="1" applyAlignment="1">
      <alignment horizontal="center" vertical="top" wrapText="1"/>
    </xf>
    <xf numFmtId="2" fontId="10" fillId="0" borderId="10" xfId="59" applyNumberFormat="1" applyFont="1" applyBorder="1" applyAlignment="1">
      <alignment horizontal="center" vertical="center" shrinkToFit="1"/>
      <protection/>
    </xf>
    <xf numFmtId="2" fontId="10" fillId="0" borderId="10" xfId="52" applyNumberFormat="1" applyFont="1" applyFill="1" applyBorder="1" applyAlignment="1" applyProtection="1">
      <alignment horizontal="center" vertical="top"/>
      <protection/>
    </xf>
    <xf numFmtId="2" fontId="11" fillId="0" borderId="10" xfId="58" applyNumberFormat="1" applyFont="1" applyFill="1" applyBorder="1" applyAlignment="1" applyProtection="1">
      <alignment horizontal="center" vertical="top"/>
      <protection/>
    </xf>
    <xf numFmtId="2" fontId="10" fillId="0" borderId="10" xfId="59" applyNumberFormat="1" applyFont="1" applyFill="1" applyBorder="1" applyAlignment="1">
      <alignment horizontal="center" vertical="center" shrinkToFit="1"/>
      <protection/>
    </xf>
    <xf numFmtId="2" fontId="10" fillId="0" borderId="10" xfId="58" applyNumberFormat="1" applyFont="1" applyFill="1" applyBorder="1" applyAlignment="1" applyProtection="1">
      <alignment horizontal="center" vertical="top"/>
      <protection/>
    </xf>
    <xf numFmtId="2" fontId="10" fillId="0" borderId="10" xfId="59" applyNumberFormat="1" applyFont="1" applyFill="1" applyBorder="1" applyAlignment="1">
      <alignment horizontal="center" vertical="center"/>
      <protection/>
    </xf>
    <xf numFmtId="2" fontId="0" fillId="0" borderId="0" xfId="0" applyNumberFormat="1" applyAlignment="1">
      <alignment vertical="top" wrapText="1"/>
    </xf>
    <xf numFmtId="2" fontId="5" fillId="0" borderId="10" xfId="0" applyNumberFormat="1" applyFont="1" applyBorder="1" applyAlignment="1">
      <alignment horizontal="center" vertical="top" wrapText="1"/>
    </xf>
    <xf numFmtId="2" fontId="10" fillId="0" borderId="18" xfId="0" applyNumberFormat="1" applyFont="1" applyBorder="1" applyAlignment="1">
      <alignment horizontal="center" vertical="top" wrapText="1"/>
    </xf>
    <xf numFmtId="2" fontId="10" fillId="0" borderId="14" xfId="0" applyNumberFormat="1" applyFont="1" applyBorder="1" applyAlignment="1">
      <alignment horizontal="center" vertical="top" wrapText="1"/>
    </xf>
    <xf numFmtId="2" fontId="5" fillId="0" borderId="12" xfId="0" applyNumberFormat="1" applyFont="1" applyBorder="1" applyAlignment="1">
      <alignment horizontal="center" vertical="top" wrapText="1"/>
    </xf>
    <xf numFmtId="2" fontId="5" fillId="0" borderId="13" xfId="0" applyNumberFormat="1" applyFont="1" applyBorder="1" applyAlignment="1">
      <alignment horizontal="center" vertical="top" wrapText="1"/>
    </xf>
    <xf numFmtId="2" fontId="4" fillId="32" borderId="10" xfId="0" applyNumberFormat="1" applyFont="1" applyFill="1" applyBorder="1" applyAlignment="1">
      <alignment horizontal="center" vertical="top" shrinkToFit="1"/>
    </xf>
    <xf numFmtId="180" fontId="5" fillId="0" borderId="10" xfId="0" applyNumberFormat="1" applyFont="1" applyBorder="1" applyAlignment="1">
      <alignment horizontal="left" vertical="top"/>
    </xf>
    <xf numFmtId="180" fontId="11" fillId="0" borderId="12" xfId="0" applyNumberFormat="1" applyFont="1" applyBorder="1" applyAlignment="1">
      <alignment horizontal="center" vertical="top" wrapText="1"/>
    </xf>
    <xf numFmtId="180" fontId="11" fillId="0" borderId="11" xfId="0" applyNumberFormat="1" applyFont="1" applyBorder="1" applyAlignment="1">
      <alignment horizontal="center" vertical="top"/>
    </xf>
    <xf numFmtId="0" fontId="10" fillId="0" borderId="12" xfId="0" applyFont="1" applyBorder="1" applyAlignment="1">
      <alignment horizontal="left" vertical="top" wrapText="1"/>
    </xf>
    <xf numFmtId="0" fontId="10" fillId="0" borderId="11" xfId="0" applyFont="1" applyBorder="1" applyAlignment="1">
      <alignment horizontal="left" vertical="top" wrapText="1"/>
    </xf>
    <xf numFmtId="180" fontId="11" fillId="0" borderId="13" xfId="0" applyNumberFormat="1" applyFont="1" applyBorder="1" applyAlignment="1">
      <alignment horizontal="center" vertical="top"/>
    </xf>
    <xf numFmtId="180" fontId="10" fillId="0" borderId="14" xfId="0" applyNumberFormat="1" applyFont="1" applyBorder="1" applyAlignment="1">
      <alignment horizontal="center" vertical="top" wrapText="1"/>
    </xf>
    <xf numFmtId="180" fontId="10" fillId="0" borderId="15" xfId="0" applyNumberFormat="1" applyFont="1" applyBorder="1" applyAlignment="1">
      <alignment horizontal="center" vertical="top" wrapText="1"/>
    </xf>
    <xf numFmtId="180" fontId="10" fillId="0" borderId="12" xfId="0" applyNumberFormat="1" applyFont="1" applyBorder="1" applyAlignment="1">
      <alignment horizontal="left" vertical="top"/>
    </xf>
    <xf numFmtId="180" fontId="10" fillId="0" borderId="11" xfId="0" applyNumberFormat="1" applyFont="1" applyBorder="1" applyAlignment="1">
      <alignment horizontal="left" vertical="top"/>
    </xf>
    <xf numFmtId="0" fontId="5" fillId="0" borderId="10" xfId="0" applyFont="1" applyBorder="1" applyAlignment="1">
      <alignment horizontal="left" wrapText="1" shrinkToFit="1"/>
    </xf>
    <xf numFmtId="180" fontId="10" fillId="0" borderId="12" xfId="0" applyNumberFormat="1" applyFont="1" applyBorder="1" applyAlignment="1">
      <alignment horizontal="center" vertical="top" wrapText="1"/>
    </xf>
    <xf numFmtId="180" fontId="10" fillId="0" borderId="11" xfId="0" applyNumberFormat="1" applyFont="1" applyBorder="1" applyAlignment="1">
      <alignment horizontal="center" vertical="top" wrapText="1"/>
    </xf>
    <xf numFmtId="0" fontId="4" fillId="0" borderId="12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11" fillId="0" borderId="12" xfId="0" applyFont="1" applyBorder="1" applyAlignment="1">
      <alignment horizontal="left" vertical="top" wrapText="1"/>
    </xf>
    <xf numFmtId="0" fontId="11" fillId="0" borderId="11" xfId="0" applyFont="1" applyBorder="1" applyAlignment="1">
      <alignment horizontal="left" vertical="top" wrapText="1"/>
    </xf>
    <xf numFmtId="180" fontId="5" fillId="0" borderId="18" xfId="0" applyNumberFormat="1" applyFont="1" applyBorder="1" applyAlignment="1">
      <alignment horizontal="center" vertical="top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4" fillId="0" borderId="12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180" fontId="4" fillId="0" borderId="10" xfId="0" applyNumberFormat="1" applyFont="1" applyBorder="1" applyAlignment="1">
      <alignment horizontal="center" vertical="top"/>
    </xf>
    <xf numFmtId="49" fontId="3" fillId="0" borderId="19" xfId="0" applyNumberFormat="1" applyFont="1" applyBorder="1" applyAlignment="1">
      <alignment horizontal="center" vertical="center" shrinkToFi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2" xfId="53"/>
    <cellStyle name="Обычный 3" xfId="54"/>
    <cellStyle name="Обычный 4" xfId="55"/>
    <cellStyle name="Обычный 5" xfId="56"/>
    <cellStyle name="Обычный 6" xfId="57"/>
    <cellStyle name="Обычный 8" xfId="58"/>
    <cellStyle name="Обычный_Свод_Дох_вид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0"/>
  <sheetViews>
    <sheetView showZeros="0" tabSelected="1" view="pageBreakPreview" zoomScale="55" zoomScaleNormal="70" zoomScaleSheetLayoutView="55" zoomScalePageLayoutView="0" workbookViewId="0" topLeftCell="A1">
      <selection activeCell="G36" sqref="G36"/>
    </sheetView>
  </sheetViews>
  <sheetFormatPr defaultColWidth="9.00390625" defaultRowHeight="15.75"/>
  <cols>
    <col min="1" max="1" width="26.125" style="29" customWidth="1"/>
    <col min="2" max="2" width="41.125" style="0" customWidth="1"/>
    <col min="3" max="3" width="19.25390625" style="0" customWidth="1"/>
    <col min="4" max="4" width="17.625" style="0" customWidth="1"/>
    <col min="5" max="5" width="18.875" style="0" customWidth="1"/>
    <col min="6" max="6" width="17.875" style="0" customWidth="1"/>
    <col min="7" max="7" width="18.125" style="0" customWidth="1"/>
    <col min="8" max="8" width="3.50390625" style="0" customWidth="1"/>
    <col min="9" max="9" width="74.625" style="0" customWidth="1"/>
    <col min="12" max="12" width="67.875" style="0" customWidth="1"/>
    <col min="13" max="13" width="34.00390625" style="0" customWidth="1"/>
  </cols>
  <sheetData>
    <row r="1" spans="2:9" ht="78" customHeight="1">
      <c r="B1" s="70" t="s">
        <v>105</v>
      </c>
      <c r="C1" s="71"/>
      <c r="D1" s="71"/>
      <c r="E1" s="71"/>
      <c r="F1" s="71"/>
      <c r="G1" s="71"/>
      <c r="H1" s="71"/>
      <c r="I1" s="71"/>
    </row>
    <row r="2" spans="2:8" ht="25.5" customHeight="1">
      <c r="B2" s="75"/>
      <c r="C2" s="75"/>
      <c r="D2" s="75"/>
      <c r="E2" s="75"/>
      <c r="F2" s="75"/>
      <c r="G2" s="75"/>
      <c r="H2" s="2"/>
    </row>
    <row r="3" spans="1:19" ht="80.25" customHeight="1">
      <c r="A3" s="22" t="s">
        <v>36</v>
      </c>
      <c r="B3" s="3" t="s">
        <v>37</v>
      </c>
      <c r="C3" s="6" t="s">
        <v>86</v>
      </c>
      <c r="D3" s="6" t="s">
        <v>81</v>
      </c>
      <c r="E3" s="6" t="s">
        <v>28</v>
      </c>
      <c r="F3" s="6" t="s">
        <v>29</v>
      </c>
      <c r="G3" s="6" t="s">
        <v>106</v>
      </c>
      <c r="H3" s="72" t="s">
        <v>15</v>
      </c>
      <c r="I3" s="73"/>
      <c r="L3" s="11"/>
      <c r="M3" s="1"/>
      <c r="N3" s="1"/>
      <c r="O3" s="1"/>
      <c r="P3" s="1"/>
      <c r="Q3" s="1"/>
      <c r="R3" s="1"/>
      <c r="S3" s="11"/>
    </row>
    <row r="4" spans="1:19" ht="18.75">
      <c r="A4" s="22">
        <v>1</v>
      </c>
      <c r="B4" s="4">
        <v>2</v>
      </c>
      <c r="C4" s="6">
        <v>3</v>
      </c>
      <c r="D4" s="6">
        <v>4</v>
      </c>
      <c r="E4" s="6">
        <v>5</v>
      </c>
      <c r="F4" s="6">
        <v>6</v>
      </c>
      <c r="G4" s="6">
        <v>7</v>
      </c>
      <c r="H4" s="72">
        <v>8</v>
      </c>
      <c r="I4" s="73"/>
      <c r="L4" s="1"/>
      <c r="S4" s="11"/>
    </row>
    <row r="5" spans="1:20" s="1" customFormat="1" ht="37.5">
      <c r="A5" s="24" t="s">
        <v>38</v>
      </c>
      <c r="B5" s="5" t="s">
        <v>0</v>
      </c>
      <c r="C5" s="38">
        <v>13597.4</v>
      </c>
      <c r="D5" s="38">
        <v>17221.07</v>
      </c>
      <c r="E5" s="38">
        <v>13296</v>
      </c>
      <c r="F5" s="38">
        <v>13266</v>
      </c>
      <c r="G5" s="38">
        <v>13317</v>
      </c>
      <c r="H5" s="74" t="s">
        <v>14</v>
      </c>
      <c r="I5" s="74"/>
      <c r="L5"/>
      <c r="M5"/>
      <c r="N5"/>
      <c r="O5"/>
      <c r="P5"/>
      <c r="Q5"/>
      <c r="R5"/>
      <c r="S5" s="11"/>
      <c r="T5"/>
    </row>
    <row r="6" spans="1:20" ht="37.5">
      <c r="A6" s="24" t="s">
        <v>39</v>
      </c>
      <c r="B6" s="5" t="s">
        <v>1</v>
      </c>
      <c r="C6" s="38">
        <f>SUM(C7)</f>
        <v>524.3</v>
      </c>
      <c r="D6" s="38">
        <v>605.11</v>
      </c>
      <c r="E6" s="38">
        <v>515</v>
      </c>
      <c r="F6" s="38">
        <v>480</v>
      </c>
      <c r="G6" s="38">
        <v>475</v>
      </c>
      <c r="H6" s="69" t="s">
        <v>14</v>
      </c>
      <c r="I6" s="69"/>
      <c r="S6" s="11"/>
      <c r="T6" s="1"/>
    </row>
    <row r="7" spans="1:19" ht="42.75" customHeight="1">
      <c r="A7" s="28" t="s">
        <v>40</v>
      </c>
      <c r="B7" s="9" t="s">
        <v>18</v>
      </c>
      <c r="C7" s="39">
        <v>524.3</v>
      </c>
      <c r="D7" s="40">
        <v>605.11</v>
      </c>
      <c r="E7" s="39">
        <v>515</v>
      </c>
      <c r="F7" s="39">
        <v>480</v>
      </c>
      <c r="G7" s="39">
        <v>475</v>
      </c>
      <c r="H7" s="62" t="s">
        <v>73</v>
      </c>
      <c r="I7" s="62"/>
      <c r="S7" s="11"/>
    </row>
    <row r="8" spans="1:20" s="1" customFormat="1" ht="79.5" customHeight="1">
      <c r="A8" s="24" t="s">
        <v>41</v>
      </c>
      <c r="B8" s="5" t="s">
        <v>19</v>
      </c>
      <c r="C8" s="41"/>
      <c r="D8" s="41"/>
      <c r="E8" s="41"/>
      <c r="F8" s="41"/>
      <c r="G8" s="41"/>
      <c r="H8" s="52" t="s">
        <v>14</v>
      </c>
      <c r="I8" s="52"/>
      <c r="L8"/>
      <c r="M8"/>
      <c r="N8"/>
      <c r="O8"/>
      <c r="P8"/>
      <c r="Q8"/>
      <c r="R8"/>
      <c r="S8" s="11"/>
      <c r="T8"/>
    </row>
    <row r="9" spans="1:21" ht="168.75" customHeight="1">
      <c r="A9" s="36" t="s">
        <v>82</v>
      </c>
      <c r="B9" s="35" t="s">
        <v>60</v>
      </c>
      <c r="C9" s="39"/>
      <c r="D9" s="42"/>
      <c r="E9" s="39"/>
      <c r="F9" s="39"/>
      <c r="G9" s="39"/>
      <c r="H9" s="62" t="s">
        <v>72</v>
      </c>
      <c r="I9" s="62"/>
      <c r="S9" s="1"/>
      <c r="T9" s="11"/>
      <c r="U9" s="1"/>
    </row>
    <row r="10" spans="1:20" ht="168.75">
      <c r="A10" s="36" t="s">
        <v>83</v>
      </c>
      <c r="B10" s="35" t="s">
        <v>67</v>
      </c>
      <c r="C10" s="39"/>
      <c r="D10" s="42"/>
      <c r="E10" s="39"/>
      <c r="F10" s="39"/>
      <c r="G10" s="39"/>
      <c r="H10" s="62" t="s">
        <v>72</v>
      </c>
      <c r="I10" s="62"/>
      <c r="T10" s="11"/>
    </row>
    <row r="11" spans="1:20" ht="139.5" customHeight="1">
      <c r="A11" s="36" t="s">
        <v>84</v>
      </c>
      <c r="B11" s="35" t="s">
        <v>61</v>
      </c>
      <c r="C11" s="39"/>
      <c r="D11" s="42"/>
      <c r="E11" s="39"/>
      <c r="F11" s="39"/>
      <c r="G11" s="39"/>
      <c r="H11" s="62" t="s">
        <v>72</v>
      </c>
      <c r="I11" s="62"/>
      <c r="T11" s="11"/>
    </row>
    <row r="12" spans="1:20" ht="160.5" customHeight="1">
      <c r="A12" s="36" t="s">
        <v>85</v>
      </c>
      <c r="B12" s="35" t="s">
        <v>62</v>
      </c>
      <c r="C12" s="39"/>
      <c r="D12" s="42"/>
      <c r="E12" s="40"/>
      <c r="F12" s="40"/>
      <c r="G12" s="40"/>
      <c r="H12" s="62" t="s">
        <v>72</v>
      </c>
      <c r="I12" s="62"/>
      <c r="T12" s="11"/>
    </row>
    <row r="13" spans="1:21" s="1" customFormat="1" ht="36.75" customHeight="1">
      <c r="A13" s="24" t="s">
        <v>42</v>
      </c>
      <c r="B13" s="5" t="s">
        <v>2</v>
      </c>
      <c r="C13" s="41">
        <f>SUM(C14:C17)</f>
        <v>0.6</v>
      </c>
      <c r="D13" s="41">
        <v>18.34</v>
      </c>
      <c r="E13" s="41">
        <v>15</v>
      </c>
      <c r="F13" s="41">
        <v>15</v>
      </c>
      <c r="G13" s="41">
        <v>16</v>
      </c>
      <c r="H13" s="67" t="s">
        <v>14</v>
      </c>
      <c r="I13" s="68"/>
      <c r="L13"/>
      <c r="M13"/>
      <c r="N13"/>
      <c r="O13"/>
      <c r="P13"/>
      <c r="Q13"/>
      <c r="R13"/>
      <c r="S13"/>
      <c r="T13" s="11"/>
      <c r="U13"/>
    </row>
    <row r="14" spans="1:20" ht="126" customHeight="1">
      <c r="A14" s="36" t="s">
        <v>71</v>
      </c>
      <c r="B14" s="35" t="s">
        <v>63</v>
      </c>
      <c r="C14" s="39"/>
      <c r="D14" s="42"/>
      <c r="E14" s="39"/>
      <c r="F14" s="39"/>
      <c r="G14" s="39"/>
      <c r="H14" s="34" t="s">
        <v>75</v>
      </c>
      <c r="I14" s="8" t="s">
        <v>87</v>
      </c>
      <c r="T14" s="11"/>
    </row>
    <row r="15" spans="1:20" ht="37.5">
      <c r="A15" s="36" t="s">
        <v>70</v>
      </c>
      <c r="B15" s="35" t="s">
        <v>64</v>
      </c>
      <c r="C15" s="39"/>
      <c r="D15" s="42"/>
      <c r="E15" s="39"/>
      <c r="F15" s="39"/>
      <c r="G15" s="39"/>
      <c r="H15" s="55" t="s">
        <v>74</v>
      </c>
      <c r="I15" s="56"/>
      <c r="T15" s="11"/>
    </row>
    <row r="16" spans="1:21" ht="18.75">
      <c r="A16" s="36" t="s">
        <v>69</v>
      </c>
      <c r="B16" s="35" t="s">
        <v>65</v>
      </c>
      <c r="C16" s="39">
        <v>0.6</v>
      </c>
      <c r="D16" s="42">
        <v>18.34</v>
      </c>
      <c r="E16" s="39">
        <v>15</v>
      </c>
      <c r="F16" s="39">
        <v>15</v>
      </c>
      <c r="G16" s="39">
        <v>16</v>
      </c>
      <c r="H16" s="34"/>
      <c r="I16" s="8"/>
      <c r="T16" s="11"/>
      <c r="U16" s="1"/>
    </row>
    <row r="17" spans="1:20" ht="47.25" customHeight="1">
      <c r="A17" s="36" t="s">
        <v>68</v>
      </c>
      <c r="B17" s="35" t="s">
        <v>66</v>
      </c>
      <c r="C17" s="39"/>
      <c r="D17" s="42"/>
      <c r="E17" s="39"/>
      <c r="F17" s="39"/>
      <c r="G17" s="39"/>
      <c r="H17" s="55" t="s">
        <v>88</v>
      </c>
      <c r="I17" s="56"/>
      <c r="T17" s="1"/>
    </row>
    <row r="18" spans="1:21" s="1" customFormat="1" ht="21.75" customHeight="1">
      <c r="A18" s="24" t="s">
        <v>43</v>
      </c>
      <c r="B18" s="5" t="s">
        <v>3</v>
      </c>
      <c r="C18" s="41">
        <f>SUM(C19:C20)</f>
        <v>12491.4</v>
      </c>
      <c r="D18" s="41">
        <v>15915.28</v>
      </c>
      <c r="E18" s="41">
        <v>12430</v>
      </c>
      <c r="F18" s="41">
        <v>12430</v>
      </c>
      <c r="G18" s="41">
        <v>12490</v>
      </c>
      <c r="H18" s="53" t="s">
        <v>14</v>
      </c>
      <c r="I18" s="54"/>
      <c r="L18"/>
      <c r="M18"/>
      <c r="N18"/>
      <c r="O18"/>
      <c r="P18"/>
      <c r="Q18"/>
      <c r="R18"/>
      <c r="S18"/>
      <c r="T18"/>
      <c r="U18"/>
    </row>
    <row r="19" spans="1:21" s="1" customFormat="1" ht="21.75" customHeight="1">
      <c r="A19" s="28" t="s">
        <v>98</v>
      </c>
      <c r="B19" s="10" t="s">
        <v>4</v>
      </c>
      <c r="C19" s="43">
        <v>978.5</v>
      </c>
      <c r="D19" s="41">
        <v>1133.46</v>
      </c>
      <c r="E19" s="41">
        <v>800</v>
      </c>
      <c r="F19" s="41">
        <v>800</v>
      </c>
      <c r="G19" s="41">
        <v>850</v>
      </c>
      <c r="H19" s="37"/>
      <c r="I19" s="55" t="s">
        <v>89</v>
      </c>
      <c r="J19" s="56"/>
      <c r="L19"/>
      <c r="M19"/>
      <c r="N19"/>
      <c r="O19"/>
      <c r="P19"/>
      <c r="Q19"/>
      <c r="R19"/>
      <c r="S19"/>
      <c r="T19"/>
      <c r="U19"/>
    </row>
    <row r="20" spans="1:21" ht="27.75" customHeight="1">
      <c r="A20" s="28" t="s">
        <v>99</v>
      </c>
      <c r="B20" s="10" t="s">
        <v>100</v>
      </c>
      <c r="C20" s="43">
        <v>11512.9</v>
      </c>
      <c r="D20" s="40">
        <v>14781.82</v>
      </c>
      <c r="E20" s="39">
        <v>11630</v>
      </c>
      <c r="F20" s="39">
        <v>11630</v>
      </c>
      <c r="G20" s="39">
        <v>11640</v>
      </c>
      <c r="H20" s="55" t="s">
        <v>89</v>
      </c>
      <c r="I20" s="56"/>
      <c r="U20" s="11"/>
    </row>
    <row r="21" spans="1:21" ht="66" customHeight="1">
      <c r="A21" s="24" t="s">
        <v>44</v>
      </c>
      <c r="B21" s="5" t="s">
        <v>5</v>
      </c>
      <c r="C21" s="39"/>
      <c r="D21" s="44"/>
      <c r="E21" s="39"/>
      <c r="F21" s="39"/>
      <c r="G21" s="39"/>
      <c r="H21" s="55" t="s">
        <v>89</v>
      </c>
      <c r="I21" s="56"/>
      <c r="U21" s="11"/>
    </row>
    <row r="22" spans="1:21" ht="93.75">
      <c r="A22" s="24" t="s">
        <v>45</v>
      </c>
      <c r="B22" s="5" t="s">
        <v>6</v>
      </c>
      <c r="C22" s="39">
        <v>6.1</v>
      </c>
      <c r="D22" s="44"/>
      <c r="E22" s="39">
        <v>15</v>
      </c>
      <c r="F22" s="39">
        <v>15</v>
      </c>
      <c r="G22" s="39">
        <v>15</v>
      </c>
      <c r="H22" s="16" t="s">
        <v>76</v>
      </c>
      <c r="I22" s="15" t="s">
        <v>90</v>
      </c>
      <c r="U22" s="11"/>
    </row>
    <row r="23" spans="1:21" ht="88.5" customHeight="1">
      <c r="A23" s="24" t="s">
        <v>101</v>
      </c>
      <c r="B23" s="5" t="s">
        <v>102</v>
      </c>
      <c r="C23" s="39">
        <v>2</v>
      </c>
      <c r="D23" s="44">
        <v>-1.72</v>
      </c>
      <c r="E23" s="39"/>
      <c r="F23" s="39"/>
      <c r="G23" s="39"/>
      <c r="H23" s="16"/>
      <c r="I23" s="55" t="s">
        <v>89</v>
      </c>
      <c r="J23" s="56"/>
      <c r="U23" s="11"/>
    </row>
    <row r="24" spans="1:21" ht="112.5">
      <c r="A24" s="24" t="s">
        <v>46</v>
      </c>
      <c r="B24" s="5" t="s">
        <v>20</v>
      </c>
      <c r="C24" s="39">
        <v>349.9</v>
      </c>
      <c r="D24" s="44">
        <v>444.51</v>
      </c>
      <c r="E24" s="39">
        <v>300</v>
      </c>
      <c r="F24" s="39">
        <v>305</v>
      </c>
      <c r="G24" s="39">
        <v>300</v>
      </c>
      <c r="H24" s="16" t="s">
        <v>16</v>
      </c>
      <c r="I24" s="15" t="s">
        <v>91</v>
      </c>
      <c r="U24" s="11"/>
    </row>
    <row r="25" spans="1:21" ht="58.5" customHeight="1">
      <c r="A25" s="24" t="s">
        <v>47</v>
      </c>
      <c r="B25" s="5" t="s">
        <v>7</v>
      </c>
      <c r="C25" s="39"/>
      <c r="D25" s="44"/>
      <c r="E25" s="39"/>
      <c r="F25" s="39"/>
      <c r="G25" s="39"/>
      <c r="H25" s="13" t="s">
        <v>16</v>
      </c>
      <c r="I25" s="14" t="s">
        <v>92</v>
      </c>
      <c r="U25" s="11"/>
    </row>
    <row r="26" spans="1:21" ht="58.5" customHeight="1">
      <c r="A26" s="24" t="s">
        <v>48</v>
      </c>
      <c r="B26" s="5" t="s">
        <v>21</v>
      </c>
      <c r="C26" s="39">
        <v>0.9</v>
      </c>
      <c r="D26" s="44">
        <v>55.74</v>
      </c>
      <c r="E26" s="39">
        <v>1</v>
      </c>
      <c r="F26" s="39">
        <v>1</v>
      </c>
      <c r="G26" s="39">
        <v>1</v>
      </c>
      <c r="H26" s="13"/>
      <c r="I26" s="14"/>
      <c r="U26" s="11"/>
    </row>
    <row r="27" spans="1:21" s="1" customFormat="1" ht="64.5" customHeight="1">
      <c r="A27" s="24" t="s">
        <v>49</v>
      </c>
      <c r="B27" s="5" t="s">
        <v>22</v>
      </c>
      <c r="C27" s="39">
        <v>83</v>
      </c>
      <c r="D27" s="44"/>
      <c r="E27" s="39">
        <v>13</v>
      </c>
      <c r="F27" s="39">
        <v>13</v>
      </c>
      <c r="G27" s="39">
        <v>13</v>
      </c>
      <c r="H27" s="13" t="s">
        <v>30</v>
      </c>
      <c r="I27" s="7" t="s">
        <v>93</v>
      </c>
      <c r="L27"/>
      <c r="M27"/>
      <c r="N27"/>
      <c r="O27"/>
      <c r="P27"/>
      <c r="Q27"/>
      <c r="R27"/>
      <c r="S27"/>
      <c r="T27"/>
      <c r="U27" s="11"/>
    </row>
    <row r="28" spans="1:21" ht="46.5" customHeight="1">
      <c r="A28" s="24" t="s">
        <v>50</v>
      </c>
      <c r="B28" s="5" t="s">
        <v>8</v>
      </c>
      <c r="C28" s="39">
        <v>0.5</v>
      </c>
      <c r="D28" s="44">
        <v>18.52</v>
      </c>
      <c r="E28" s="39">
        <v>2</v>
      </c>
      <c r="F28" s="39">
        <v>2</v>
      </c>
      <c r="G28" s="39">
        <v>2</v>
      </c>
      <c r="H28" s="60" t="s">
        <v>95</v>
      </c>
      <c r="I28" s="61"/>
      <c r="U28" s="11"/>
    </row>
    <row r="29" spans="1:21" ht="45.75" customHeight="1">
      <c r="A29" s="24" t="s">
        <v>51</v>
      </c>
      <c r="B29" s="5" t="s">
        <v>9</v>
      </c>
      <c r="C29" s="39">
        <v>138.7</v>
      </c>
      <c r="D29" s="38">
        <v>165.29</v>
      </c>
      <c r="E29" s="39">
        <v>5</v>
      </c>
      <c r="F29" s="39">
        <v>5</v>
      </c>
      <c r="G29" s="39">
        <v>5</v>
      </c>
      <c r="H29" s="60" t="s">
        <v>94</v>
      </c>
      <c r="I29" s="61"/>
      <c r="U29" s="1"/>
    </row>
    <row r="30" spans="1:21" s="11" customFormat="1" ht="42.75" customHeight="1">
      <c r="A30" s="3" t="s">
        <v>52</v>
      </c>
      <c r="B30" s="25" t="s">
        <v>10</v>
      </c>
      <c r="C30" s="38">
        <v>7820.6</v>
      </c>
      <c r="D30" s="45">
        <v>9754.63</v>
      </c>
      <c r="E30" s="38">
        <v>1132</v>
      </c>
      <c r="F30" s="38">
        <v>833.6</v>
      </c>
      <c r="G30" s="38">
        <v>841</v>
      </c>
      <c r="H30" s="63" t="s">
        <v>14</v>
      </c>
      <c r="I30" s="64"/>
      <c r="L30"/>
      <c r="M30"/>
      <c r="N30"/>
      <c r="O30"/>
      <c r="P30"/>
      <c r="Q30"/>
      <c r="R30"/>
      <c r="S30"/>
      <c r="T30"/>
      <c r="U30"/>
    </row>
    <row r="31" spans="1:21" s="11" customFormat="1" ht="93.75" customHeight="1">
      <c r="A31" s="31" t="s">
        <v>53</v>
      </c>
      <c r="B31" s="32" t="s">
        <v>11</v>
      </c>
      <c r="C31" s="46">
        <v>7735.7</v>
      </c>
      <c r="D31" s="46"/>
      <c r="E31" s="46">
        <v>1132</v>
      </c>
      <c r="F31" s="46">
        <v>833.6</v>
      </c>
      <c r="G31" s="46">
        <v>841</v>
      </c>
      <c r="H31" s="58" t="s">
        <v>14</v>
      </c>
      <c r="I31" s="59"/>
      <c r="L31"/>
      <c r="M31"/>
      <c r="N31"/>
      <c r="O31"/>
      <c r="P31"/>
      <c r="Q31"/>
      <c r="R31"/>
      <c r="S31"/>
      <c r="T31"/>
      <c r="U31"/>
    </row>
    <row r="32" spans="1:21" s="11" customFormat="1" ht="131.25">
      <c r="A32" s="27" t="s">
        <v>54</v>
      </c>
      <c r="B32" s="26" t="s">
        <v>23</v>
      </c>
      <c r="C32" s="47">
        <v>342.4</v>
      </c>
      <c r="D32" s="47">
        <v>268.92</v>
      </c>
      <c r="E32" s="47"/>
      <c r="F32" s="47"/>
      <c r="G32" s="48"/>
      <c r="H32" s="18" t="s">
        <v>77</v>
      </c>
      <c r="I32" s="19" t="s">
        <v>78</v>
      </c>
      <c r="L32"/>
      <c r="M32"/>
      <c r="N32"/>
      <c r="O32"/>
      <c r="P32"/>
      <c r="Q32"/>
      <c r="R32"/>
      <c r="S32"/>
      <c r="T32"/>
      <c r="U32"/>
    </row>
    <row r="33" spans="1:21" s="11" customFormat="1" ht="75">
      <c r="A33" s="23" t="s">
        <v>55</v>
      </c>
      <c r="B33" s="30" t="s">
        <v>24</v>
      </c>
      <c r="C33" s="46">
        <v>701</v>
      </c>
      <c r="D33" s="46"/>
      <c r="E33" s="46"/>
      <c r="F33" s="46"/>
      <c r="G33" s="49"/>
      <c r="H33" s="13" t="s">
        <v>79</v>
      </c>
      <c r="I33" s="14" t="s">
        <v>80</v>
      </c>
      <c r="L33"/>
      <c r="M33"/>
      <c r="N33"/>
      <c r="O33"/>
      <c r="P33"/>
      <c r="Q33"/>
      <c r="R33"/>
      <c r="S33"/>
      <c r="T33"/>
      <c r="U33"/>
    </row>
    <row r="34" spans="1:21" s="11" customFormat="1" ht="218.25" customHeight="1">
      <c r="A34" s="23" t="s">
        <v>56</v>
      </c>
      <c r="B34" s="17" t="s">
        <v>25</v>
      </c>
      <c r="C34" s="50">
        <v>197</v>
      </c>
      <c r="D34" s="46">
        <v>215</v>
      </c>
      <c r="E34" s="46">
        <v>232</v>
      </c>
      <c r="F34" s="46">
        <v>233.6</v>
      </c>
      <c r="G34" s="46">
        <v>241</v>
      </c>
      <c r="H34" s="20" t="s">
        <v>17</v>
      </c>
      <c r="I34" s="21" t="s">
        <v>35</v>
      </c>
      <c r="L34"/>
      <c r="M34"/>
      <c r="N34"/>
      <c r="O34"/>
      <c r="P34"/>
      <c r="Q34"/>
      <c r="R34"/>
      <c r="S34"/>
      <c r="T34"/>
      <c r="U34"/>
    </row>
    <row r="35" spans="1:21" s="11" customFormat="1" ht="238.5" customHeight="1">
      <c r="A35" s="23" t="s">
        <v>57</v>
      </c>
      <c r="B35" s="12" t="s">
        <v>13</v>
      </c>
      <c r="C35" s="46">
        <v>4039.3</v>
      </c>
      <c r="D35" s="46">
        <v>8417.24</v>
      </c>
      <c r="E35" s="46">
        <v>900</v>
      </c>
      <c r="F35" s="46">
        <v>600</v>
      </c>
      <c r="G35" s="46">
        <v>600</v>
      </c>
      <c r="H35" s="13" t="s">
        <v>32</v>
      </c>
      <c r="I35" s="14" t="s">
        <v>31</v>
      </c>
      <c r="L35"/>
      <c r="M35"/>
      <c r="N35"/>
      <c r="O35"/>
      <c r="P35"/>
      <c r="Q35"/>
      <c r="R35"/>
      <c r="S35"/>
      <c r="T35"/>
      <c r="U35"/>
    </row>
    <row r="36" spans="1:21" s="11" customFormat="1" ht="238.5" customHeight="1">
      <c r="A36" s="23" t="s">
        <v>97</v>
      </c>
      <c r="B36" s="12" t="s">
        <v>96</v>
      </c>
      <c r="C36" s="46">
        <v>2456</v>
      </c>
      <c r="D36" s="46">
        <v>566.53</v>
      </c>
      <c r="E36" s="46"/>
      <c r="F36" s="46"/>
      <c r="G36" s="46"/>
      <c r="H36" s="13"/>
      <c r="I36" s="14"/>
      <c r="L36"/>
      <c r="M36"/>
      <c r="N36"/>
      <c r="O36"/>
      <c r="P36"/>
      <c r="Q36"/>
      <c r="R36"/>
      <c r="S36"/>
      <c r="T36"/>
      <c r="U36"/>
    </row>
    <row r="37" spans="1:21" s="11" customFormat="1" ht="238.5" customHeight="1">
      <c r="A37" s="23" t="s">
        <v>103</v>
      </c>
      <c r="B37" s="12" t="s">
        <v>104</v>
      </c>
      <c r="C37" s="46">
        <v>84.9</v>
      </c>
      <c r="D37" s="46">
        <v>286.94</v>
      </c>
      <c r="E37" s="46"/>
      <c r="F37" s="46"/>
      <c r="G37" s="46"/>
      <c r="H37" s="13"/>
      <c r="I37" s="14"/>
      <c r="L37"/>
      <c r="M37"/>
      <c r="N37"/>
      <c r="O37"/>
      <c r="P37"/>
      <c r="Q37"/>
      <c r="R37"/>
      <c r="S37"/>
      <c r="T37"/>
      <c r="U37"/>
    </row>
    <row r="38" spans="1:21" s="11" customFormat="1" ht="333" customHeight="1">
      <c r="A38" s="3" t="s">
        <v>58</v>
      </c>
      <c r="B38" s="33" t="s">
        <v>26</v>
      </c>
      <c r="C38" s="46"/>
      <c r="D38" s="46"/>
      <c r="E38" s="38"/>
      <c r="F38" s="38"/>
      <c r="G38" s="38"/>
      <c r="H38" s="13" t="s">
        <v>16</v>
      </c>
      <c r="I38" s="14" t="s">
        <v>33</v>
      </c>
      <c r="L38"/>
      <c r="M38"/>
      <c r="N38"/>
      <c r="O38"/>
      <c r="P38"/>
      <c r="Q38"/>
      <c r="R38"/>
      <c r="S38"/>
      <c r="T38"/>
      <c r="U38"/>
    </row>
    <row r="39" spans="1:21" s="11" customFormat="1" ht="97.5" customHeight="1">
      <c r="A39" s="3" t="s">
        <v>59</v>
      </c>
      <c r="B39" s="33" t="s">
        <v>27</v>
      </c>
      <c r="C39" s="46"/>
      <c r="D39" s="46"/>
      <c r="E39" s="38"/>
      <c r="F39" s="38"/>
      <c r="G39" s="38"/>
      <c r="H39" s="13" t="s">
        <v>16</v>
      </c>
      <c r="I39" s="14" t="s">
        <v>34</v>
      </c>
      <c r="L39"/>
      <c r="M39"/>
      <c r="N39"/>
      <c r="O39"/>
      <c r="P39"/>
      <c r="Q39"/>
      <c r="R39"/>
      <c r="S39"/>
      <c r="T39"/>
      <c r="U39"/>
    </row>
    <row r="40" spans="1:21" s="1" customFormat="1" ht="28.5" customHeight="1">
      <c r="A40" s="65" t="s">
        <v>12</v>
      </c>
      <c r="B40" s="66"/>
      <c r="C40" s="51">
        <v>21418</v>
      </c>
      <c r="D40" s="51"/>
      <c r="E40" s="51"/>
      <c r="F40" s="51"/>
      <c r="G40" s="51"/>
      <c r="H40" s="57" t="s">
        <v>14</v>
      </c>
      <c r="I40" s="57"/>
      <c r="L40"/>
      <c r="M40"/>
      <c r="N40"/>
      <c r="O40"/>
      <c r="P40"/>
      <c r="Q40"/>
      <c r="R40"/>
      <c r="S40"/>
      <c r="T40"/>
      <c r="U40"/>
    </row>
  </sheetData>
  <sheetProtection/>
  <mergeCells count="26">
    <mergeCell ref="H6:I6"/>
    <mergeCell ref="B1:I1"/>
    <mergeCell ref="H3:I3"/>
    <mergeCell ref="H4:I4"/>
    <mergeCell ref="H5:I5"/>
    <mergeCell ref="B2:G2"/>
    <mergeCell ref="H7:I7"/>
    <mergeCell ref="H30:I30"/>
    <mergeCell ref="A40:B40"/>
    <mergeCell ref="H9:I9"/>
    <mergeCell ref="H10:I10"/>
    <mergeCell ref="H11:I11"/>
    <mergeCell ref="H12:I12"/>
    <mergeCell ref="H13:I13"/>
    <mergeCell ref="H15:I15"/>
    <mergeCell ref="H21:I21"/>
    <mergeCell ref="H8:I8"/>
    <mergeCell ref="H18:I18"/>
    <mergeCell ref="H17:I17"/>
    <mergeCell ref="H40:I40"/>
    <mergeCell ref="H20:I20"/>
    <mergeCell ref="H31:I31"/>
    <mergeCell ref="H28:I28"/>
    <mergeCell ref="H29:I29"/>
    <mergeCell ref="I19:J19"/>
    <mergeCell ref="I23:J23"/>
  </mergeCells>
  <printOptions/>
  <pageMargins left="0.5118110236220472" right="0.4330708661417323" top="0.5905511811023623" bottom="0.31496062992125984" header="0.31496062992125984" footer="0.31496062992125984"/>
  <pageSetup fitToHeight="0" fitToWidth="1" horizontalDpi="600" verticalDpi="600" orientation="landscape" paperSize="9" scale="54" r:id="rId1"/>
  <headerFooter differentFirst="1">
    <oddHeader>&amp;C&amp;P</oddHeader>
  </headerFooter>
  <rowBreaks count="2" manualBreakCount="2">
    <brk id="17" max="8" man="1"/>
    <brk id="29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Галяутдинов Ринат Рамилевич</dc:creator>
  <cp:keywords/>
  <dc:description/>
  <cp:lastModifiedBy>User</cp:lastModifiedBy>
  <cp:lastPrinted>2018-10-30T11:11:36Z</cp:lastPrinted>
  <dcterms:created xsi:type="dcterms:W3CDTF">2015-04-28T09:53:59Z</dcterms:created>
  <dcterms:modified xsi:type="dcterms:W3CDTF">2020-03-03T05:01:38Z</dcterms:modified>
  <cp:category/>
  <cp:version/>
  <cp:contentType/>
  <cp:contentStatus/>
</cp:coreProperties>
</file>