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9440" windowHeight="8850" activeTab="0"/>
  </bookViews>
  <sheets>
    <sheet name="Свод_Расх_Рз" sheetId="1" r:id="rId1"/>
  </sheets>
  <definedNames>
    <definedName name="_xlnm.Print_Titles" localSheetId="0">'Свод_Расх_Рз'!$3:$4</definedName>
  </definedNames>
  <calcPr fullCalcOnLoad="1" fullPrecision="0"/>
</workbook>
</file>

<file path=xl/sharedStrings.xml><?xml version="1.0" encoding="utf-8"?>
<sst xmlns="http://schemas.openxmlformats.org/spreadsheetml/2006/main" count="67" uniqueCount="67">
  <si>
    <t>1) 
2)
3)
                     4)
5)</t>
  </si>
  <si>
    <t>1)
2)</t>
  </si>
  <si>
    <t>1)
2)
3)
4)</t>
  </si>
  <si>
    <t>1)
2)
3)</t>
  </si>
  <si>
    <t>1)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</si>
  <si>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</si>
  <si>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</si>
  <si>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</si>
  <si>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</si>
  <si>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</si>
  <si>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</si>
  <si>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</si>
  <si>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</si>
  <si>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</si>
  <si>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</si>
  <si>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</si>
  <si>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</si>
  <si>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</si>
  <si>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</si>
  <si>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ФИЗИЧЕСКАЯ КУЛЬТУРА И СПОРТ</t>
  </si>
  <si>
    <t>Физическая культура</t>
  </si>
  <si>
    <t>ИТОГО РАСХОДОВ</t>
  </si>
  <si>
    <t>Причины отклонений</t>
  </si>
  <si>
    <t>х</t>
  </si>
  <si>
    <t>УСЛОВНО УТВЕРЖДЕННЫЕ РАСХОДЫ</t>
  </si>
  <si>
    <t>НАЦИОНАЛЬНАЯ БЕЗОПАСНОСТЬ 
И ПРАВООХРАНИТЕЛЬНАЯ ДЕЯТЕЛЬНОСТЬ</t>
  </si>
  <si>
    <t>Функционирование законодательных (представительных) органов государственной власти 
и представительных органов муниципальных образований</t>
  </si>
  <si>
    <t>Проект 
на 2020 год, 
тыс. рублей</t>
  </si>
  <si>
    <t>Проект 
на 2021 год, 
тыс. рублей</t>
  </si>
  <si>
    <t>Наименование расходов</t>
  </si>
  <si>
    <t>Код</t>
  </si>
  <si>
    <t>0100</t>
  </si>
  <si>
    <t>0104</t>
  </si>
  <si>
    <t>0111</t>
  </si>
  <si>
    <t>0113</t>
  </si>
  <si>
    <t>0200</t>
  </si>
  <si>
    <t>0203</t>
  </si>
  <si>
    <t>0300</t>
  </si>
  <si>
    <t>0400</t>
  </si>
  <si>
    <t>0409</t>
  </si>
  <si>
    <t>0412</t>
  </si>
  <si>
    <t>0500</t>
  </si>
  <si>
    <t>0501</t>
  </si>
  <si>
    <t>0502</t>
  </si>
  <si>
    <t>0503</t>
  </si>
  <si>
    <t>0505</t>
  </si>
  <si>
    <t>1100</t>
  </si>
  <si>
    <t>1101</t>
  </si>
  <si>
    <t>1400</t>
  </si>
  <si>
    <t>9999</t>
  </si>
  <si>
    <t>Отчет 
за 2018 год, 
тыс. рублей</t>
  </si>
  <si>
    <t>Ожидаемое исполнение за 2019 год, 
тыс. рублей</t>
  </si>
  <si>
    <t>Проект 
на 2022 год, 
тыс. рублей</t>
  </si>
  <si>
    <t>0600</t>
  </si>
  <si>
    <t>ОХРАНА ОКРУЖАЮЩЕЙ СРЕДЫ</t>
  </si>
  <si>
    <t>Изменение объемов межбюджетных трансфертов из федерального бюджета 
в соответствии с порядками их распределения в 2019-2022 годах.</t>
  </si>
  <si>
    <t>Рост объема расходов, в связи с индексацией окладов работников учреждений бюджетной сферы 
в 1,043 раза и с обеспечением МРОТ в 2019-2022 годах;
Уточнение объема расходов, связанное с обеспечением текущей деятельности муниципальных учреждений, в 2019 году.</t>
  </si>
  <si>
    <t>Уточнение объема расходов, связанное с корректировкой Дорожного фонда РБ, в 2019-2022 годах;
Уточнение объема расходов, связанное с обеспечением текущей деятельности муниципальных учреждений, в 2019-2022 годах;
Изменение объемов межбюджетных трансфертов из республиканского бюджета в соответствии с порядками их распределения в 2019-2022 годах;
Увеличение объема расходов, связанное с индексацией окладов работников учреждений бюджетной сферы 
в 1,043 раза и с обеспечением МРОТ, в 2019-2021 годах.</t>
  </si>
  <si>
    <r>
      <rPr>
        <sz val="14"/>
        <rFont val="Times New Roman"/>
        <family val="1"/>
      </rPr>
      <t>Уточнение объема расходов, связанное с корректировкой объема и структуры РАИП за счет средств бюджета РБ 
в соответствии с отдельными решениями Правительства РБ, в 2019-2022 годах; 
Изменение объемов межбюджетных трансфертов из республиканского бюджета в соответствии с порядками 
их распределения в 2019-2022 годах;</t>
    </r>
    <r>
      <rPr>
        <sz val="14"/>
        <color indexed="55"/>
        <rFont val="Times New Roman"/>
        <family val="1"/>
      </rPr>
      <t xml:space="preserve">
</t>
    </r>
    <r>
      <rPr>
        <sz val="14"/>
        <rFont val="Times New Roman"/>
        <family val="1"/>
      </rPr>
      <t>Уменьшение объема расходов, связанное с завершением сроков реализации отдельных мероприятий, расходных обязательств в 2020 году</t>
    </r>
  </si>
  <si>
    <t>Уточнение объема расходов в соответствии с графиком (планом, сроками, периодичностью) реализации отдельных мероприятий в 2020-2022 годах.</t>
  </si>
  <si>
    <t>Условно утвержденные расходы определены на 2021-2022 годы в соответствии 
с требованиями Бюджетного кодекса РФ.</t>
  </si>
  <si>
    <t>Сведения о расходах бюджета сельского поселения Кабаковский сельсовет муниципального района Кармаскалинский район Республики Башкортостан по разделам и подразделам классификации расходов на 2020 год и на плановый период 2021 и 2022 годов в сравнении с ожидаемым исполнением за 2019 год и отчетом за 2018 год</t>
  </si>
  <si>
    <t>0102</t>
  </si>
  <si>
    <t>310</t>
  </si>
  <si>
    <t>Обеспечение пожарной безопасности</t>
  </si>
  <si>
    <t>МЕЖБЮДЖЕТНЫЕ ТРАНСФЕРТЫ</t>
  </si>
  <si>
    <t>Увеличение объема расходов, связанное с индексацией должностных окладов муниципальных служащих в 1,043 раза с 1 октября 2019 г. на 3,8%, 4% в 2020, 2021 соответственно, а также с изменением порядка формирования фонда оплаты труда 
Уточнение объема расходов, связанное с обеспечением текущей деятельности органа местного самоуправления и муниципальных учреждений, в 2019-2022 годах;
Уточнение объема расходов, связанное с достижением целевых показателей заработной платы отдельных категорий  работников учреждений бюджетной сферы в соответствии с "майскими" указами 2012 года, 
в 2019-2022 годах;
Изменение объемов межбюджетных трансфертов из республиканского бюджета в соответствии с порядками их распределения в 2019-2022 годах;
Уточнение объема расходов, связанное с индексацией окладов работников учреждений бюджетной сферы в 1,043 раза и с обеспечением МРОТ, в 2019-2021 годах.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</si>
</sst>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#,##0.0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4"/>
      <color indexed="55"/>
      <name val="Times New Roman"/>
      <family val="1"/>
    </font>
    <font>
      <sz val="12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81" fontId="2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>
      <alignment horizontal="center" vertical="top" shrinkToFit="1"/>
    </xf>
    <xf numFmtId="181" fontId="6" fillId="32" borderId="10" xfId="0" applyNumberFormat="1" applyFont="1" applyFill="1" applyBorder="1" applyAlignment="1">
      <alignment horizontal="center" vertical="top" shrinkToFit="1"/>
    </xf>
    <xf numFmtId="181" fontId="4" fillId="32" borderId="10" xfId="0" applyNumberFormat="1" applyFont="1" applyFill="1" applyBorder="1" applyAlignment="1">
      <alignment horizontal="center" vertical="top" shrinkToFit="1"/>
    </xf>
    <xf numFmtId="181" fontId="3" fillId="32" borderId="10" xfId="0" applyNumberFormat="1" applyFont="1" applyFill="1" applyBorder="1" applyAlignment="1">
      <alignment horizontal="center" vertical="top" shrinkToFit="1"/>
    </xf>
    <xf numFmtId="181" fontId="4" fillId="32" borderId="11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80" fontId="6" fillId="0" borderId="1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80" fontId="6" fillId="0" borderId="15" xfId="0" applyNumberFormat="1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center" vertical="top"/>
    </xf>
    <xf numFmtId="180" fontId="6" fillId="0" borderId="1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80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top" wrapText="1"/>
    </xf>
    <xf numFmtId="180" fontId="6" fillId="0" borderId="0" xfId="0" applyNumberFormat="1" applyFont="1" applyBorder="1" applyAlignment="1">
      <alignment horizontal="center" vertical="top"/>
    </xf>
    <xf numFmtId="180" fontId="6" fillId="0" borderId="1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Zeros="0"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:I11"/>
    </sheetView>
  </sheetViews>
  <sheetFormatPr defaultColWidth="9.00390625" defaultRowHeight="15.75"/>
  <cols>
    <col min="2" max="2" width="43.00390625" style="0" customWidth="1"/>
    <col min="3" max="3" width="14.875" style="0" customWidth="1"/>
    <col min="4" max="5" width="15.00390625" style="0" customWidth="1"/>
    <col min="6" max="7" width="14.50390625" style="0" customWidth="1"/>
    <col min="8" max="8" width="4.75390625" style="0" customWidth="1"/>
    <col min="9" max="9" width="116.75390625" style="0" customWidth="1"/>
    <col min="11" max="11" width="22.375" style="0" customWidth="1"/>
  </cols>
  <sheetData>
    <row r="1" spans="1:9" ht="69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</row>
    <row r="2" spans="2:9" ht="24" customHeight="1">
      <c r="B2" s="38"/>
      <c r="C2" s="38"/>
      <c r="D2" s="38"/>
      <c r="E2" s="38"/>
      <c r="F2" s="38"/>
      <c r="G2" s="38"/>
      <c r="H2" s="2"/>
      <c r="I2" s="3"/>
    </row>
    <row r="3" spans="1:9" ht="93" customHeight="1">
      <c r="A3" s="4" t="s">
        <v>30</v>
      </c>
      <c r="B3" s="4" t="s">
        <v>29</v>
      </c>
      <c r="C3" s="9" t="s">
        <v>50</v>
      </c>
      <c r="D3" s="10" t="s">
        <v>51</v>
      </c>
      <c r="E3" s="10" t="s">
        <v>27</v>
      </c>
      <c r="F3" s="10" t="s">
        <v>28</v>
      </c>
      <c r="G3" s="10" t="s">
        <v>52</v>
      </c>
      <c r="H3" s="40" t="s">
        <v>22</v>
      </c>
      <c r="I3" s="41"/>
    </row>
    <row r="4" spans="1:9" ht="18.75">
      <c r="A4" s="5">
        <v>1</v>
      </c>
      <c r="B4" s="5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42">
        <v>8</v>
      </c>
      <c r="I4" s="43"/>
    </row>
    <row r="5" spans="1:10" s="1" customFormat="1" ht="39" customHeight="1">
      <c r="A5" s="19" t="s">
        <v>31</v>
      </c>
      <c r="B5" s="6" t="s">
        <v>5</v>
      </c>
      <c r="C5" s="13">
        <f>SUM(C6:C9)</f>
        <v>5371.1</v>
      </c>
      <c r="D5" s="13">
        <f>SUM(D6:D9)</f>
        <v>7656.6</v>
      </c>
      <c r="E5" s="13">
        <v>6190.5</v>
      </c>
      <c r="F5" s="13">
        <v>6351.1</v>
      </c>
      <c r="G5" s="13">
        <v>6373.1</v>
      </c>
      <c r="H5" s="44" t="s">
        <v>0</v>
      </c>
      <c r="I5" s="31" t="s">
        <v>66</v>
      </c>
      <c r="J5" s="8"/>
    </row>
    <row r="6" spans="1:10" ht="97.5" customHeight="1">
      <c r="A6" s="18" t="s">
        <v>62</v>
      </c>
      <c r="B6" s="7" t="s">
        <v>26</v>
      </c>
      <c r="C6" s="14">
        <v>975.8</v>
      </c>
      <c r="D6" s="15">
        <v>1118.9</v>
      </c>
      <c r="E6" s="15">
        <v>1010</v>
      </c>
      <c r="F6" s="15">
        <v>1051</v>
      </c>
      <c r="G6" s="15">
        <v>1051</v>
      </c>
      <c r="H6" s="45"/>
      <c r="I6" s="36"/>
      <c r="J6" s="8"/>
    </row>
    <row r="7" spans="1:10" ht="95.25" customHeight="1">
      <c r="A7" s="18" t="s">
        <v>32</v>
      </c>
      <c r="B7" s="7" t="s">
        <v>6</v>
      </c>
      <c r="C7" s="14">
        <v>4283.2</v>
      </c>
      <c r="D7" s="15">
        <v>6481.4</v>
      </c>
      <c r="E7" s="15">
        <v>5170.5</v>
      </c>
      <c r="F7" s="15">
        <v>5290.1</v>
      </c>
      <c r="G7" s="15">
        <v>5312.1</v>
      </c>
      <c r="H7" s="45"/>
      <c r="I7" s="36"/>
      <c r="J7" s="8"/>
    </row>
    <row r="8" spans="1:10" ht="22.5" customHeight="1">
      <c r="A8" s="18" t="s">
        <v>33</v>
      </c>
      <c r="B8" s="7" t="s">
        <v>7</v>
      </c>
      <c r="C8" s="14"/>
      <c r="D8" s="15"/>
      <c r="E8" s="15">
        <v>10</v>
      </c>
      <c r="F8" s="15">
        <v>10</v>
      </c>
      <c r="G8" s="15">
        <v>10</v>
      </c>
      <c r="H8" s="45"/>
      <c r="I8" s="36"/>
      <c r="J8" s="8"/>
    </row>
    <row r="9" spans="1:10" ht="21" customHeight="1">
      <c r="A9" s="18" t="s">
        <v>34</v>
      </c>
      <c r="B9" s="7" t="s">
        <v>8</v>
      </c>
      <c r="C9" s="14">
        <v>112.1</v>
      </c>
      <c r="D9" s="15">
        <v>56.3</v>
      </c>
      <c r="E9" s="15"/>
      <c r="F9" s="15"/>
      <c r="G9" s="15"/>
      <c r="H9" s="46"/>
      <c r="I9" s="39"/>
      <c r="J9" s="8"/>
    </row>
    <row r="10" spans="1:10" s="1" customFormat="1" ht="27.75" customHeight="1">
      <c r="A10" s="19" t="s">
        <v>35</v>
      </c>
      <c r="B10" s="6" t="s">
        <v>9</v>
      </c>
      <c r="C10" s="13">
        <v>197</v>
      </c>
      <c r="D10" s="13">
        <f>D11</f>
        <v>215</v>
      </c>
      <c r="E10" s="13">
        <f>E11</f>
        <v>232</v>
      </c>
      <c r="F10" s="13">
        <f>F11</f>
        <v>233.6</v>
      </c>
      <c r="G10" s="13">
        <f>G11</f>
        <v>241</v>
      </c>
      <c r="H10" s="47" t="s">
        <v>55</v>
      </c>
      <c r="I10" s="31"/>
      <c r="J10" s="8"/>
    </row>
    <row r="11" spans="1:10" ht="39" customHeight="1">
      <c r="A11" s="18" t="s">
        <v>36</v>
      </c>
      <c r="B11" s="7" t="s">
        <v>10</v>
      </c>
      <c r="C11" s="14">
        <v>197</v>
      </c>
      <c r="D11" s="15">
        <v>215</v>
      </c>
      <c r="E11" s="15">
        <v>232</v>
      </c>
      <c r="F11" s="15">
        <v>233.6</v>
      </c>
      <c r="G11" s="15">
        <v>241</v>
      </c>
      <c r="H11" s="48"/>
      <c r="I11" s="36"/>
      <c r="J11" s="8"/>
    </row>
    <row r="12" spans="1:10" s="1" customFormat="1" ht="54" customHeight="1">
      <c r="A12" s="19" t="s">
        <v>37</v>
      </c>
      <c r="B12" s="6" t="s">
        <v>25</v>
      </c>
      <c r="C12" s="13">
        <f>SUM(C13:C13)</f>
        <v>576.4</v>
      </c>
      <c r="D12" s="13">
        <f>SUM(D13:D13)</f>
        <v>438.6</v>
      </c>
      <c r="E12" s="13">
        <v>533</v>
      </c>
      <c r="F12" s="13">
        <v>533</v>
      </c>
      <c r="G12" s="13">
        <v>533</v>
      </c>
      <c r="H12" s="26" t="s">
        <v>1</v>
      </c>
      <c r="I12" s="31" t="s">
        <v>56</v>
      </c>
      <c r="J12" s="8"/>
    </row>
    <row r="13" spans="1:10" ht="79.5" customHeight="1">
      <c r="A13" s="18" t="s">
        <v>63</v>
      </c>
      <c r="B13" s="7" t="s">
        <v>64</v>
      </c>
      <c r="C13" s="14">
        <v>576.4</v>
      </c>
      <c r="D13" s="15">
        <v>438.6</v>
      </c>
      <c r="E13" s="15">
        <v>533</v>
      </c>
      <c r="F13" s="15">
        <v>533</v>
      </c>
      <c r="G13" s="17">
        <v>533</v>
      </c>
      <c r="H13" s="27"/>
      <c r="I13" s="32"/>
      <c r="J13" s="8"/>
    </row>
    <row r="14" spans="1:10" s="1" customFormat="1" ht="25.5" customHeight="1">
      <c r="A14" s="19" t="s">
        <v>38</v>
      </c>
      <c r="B14" s="6" t="s">
        <v>11</v>
      </c>
      <c r="C14" s="13">
        <f>SUM(C15:C16)</f>
        <v>4461.2</v>
      </c>
      <c r="D14" s="13">
        <f>SUM(D15:D16)</f>
        <v>296.7</v>
      </c>
      <c r="E14" s="13"/>
      <c r="F14" s="13"/>
      <c r="G14" s="13"/>
      <c r="H14" s="35" t="s">
        <v>2</v>
      </c>
      <c r="I14" s="36" t="s">
        <v>57</v>
      </c>
      <c r="J14" s="8"/>
    </row>
    <row r="15" spans="1:10" ht="27" customHeight="1">
      <c r="A15" s="18" t="s">
        <v>39</v>
      </c>
      <c r="B15" s="7" t="s">
        <v>12</v>
      </c>
      <c r="C15" s="14">
        <v>4095.2</v>
      </c>
      <c r="D15" s="15">
        <v>201.8</v>
      </c>
      <c r="E15" s="15"/>
      <c r="F15" s="15"/>
      <c r="G15" s="15"/>
      <c r="H15" s="27"/>
      <c r="I15" s="32"/>
      <c r="J15" s="8"/>
    </row>
    <row r="16" spans="1:10" ht="52.5" customHeight="1">
      <c r="A16" s="18" t="s">
        <v>40</v>
      </c>
      <c r="B16" s="7" t="s">
        <v>13</v>
      </c>
      <c r="C16" s="14">
        <v>366</v>
      </c>
      <c r="D16" s="15">
        <v>94.9</v>
      </c>
      <c r="E16" s="15"/>
      <c r="F16" s="15"/>
      <c r="G16" s="15"/>
      <c r="H16" s="28"/>
      <c r="I16" s="33"/>
      <c r="J16" s="8"/>
    </row>
    <row r="17" spans="1:10" s="1" customFormat="1" ht="41.25" customHeight="1">
      <c r="A17" s="19" t="s">
        <v>41</v>
      </c>
      <c r="B17" s="6" t="s">
        <v>14</v>
      </c>
      <c r="C17" s="13">
        <f>SUM(C18:C21)</f>
        <v>11664.9</v>
      </c>
      <c r="D17" s="13">
        <f>SUM(D18:D21)</f>
        <v>16068.2</v>
      </c>
      <c r="E17" s="13">
        <v>5415.8</v>
      </c>
      <c r="F17" s="13">
        <v>5182.8</v>
      </c>
      <c r="G17" s="13">
        <v>5249.8</v>
      </c>
      <c r="H17" s="26" t="s">
        <v>3</v>
      </c>
      <c r="I17" s="34" t="s">
        <v>58</v>
      </c>
      <c r="J17" s="8"/>
    </row>
    <row r="18" spans="1:10" s="23" customFormat="1" ht="25.5" customHeight="1">
      <c r="A18" s="18" t="s">
        <v>42</v>
      </c>
      <c r="B18" s="7" t="s">
        <v>15</v>
      </c>
      <c r="C18" s="14">
        <v>659.4</v>
      </c>
      <c r="D18" s="14">
        <v>209</v>
      </c>
      <c r="E18" s="14">
        <v>120</v>
      </c>
      <c r="F18" s="14">
        <v>120</v>
      </c>
      <c r="G18" s="14">
        <v>120</v>
      </c>
      <c r="H18" s="35"/>
      <c r="I18" s="32"/>
      <c r="J18" s="22"/>
    </row>
    <row r="19" spans="1:10" ht="26.25" customHeight="1">
      <c r="A19" s="18" t="s">
        <v>43</v>
      </c>
      <c r="B19" s="7" t="s">
        <v>16</v>
      </c>
      <c r="C19" s="14">
        <v>1689.1</v>
      </c>
      <c r="D19" s="15">
        <v>1010.1</v>
      </c>
      <c r="E19" s="15"/>
      <c r="F19" s="15"/>
      <c r="G19" s="15"/>
      <c r="H19" s="27"/>
      <c r="I19" s="32"/>
      <c r="J19" s="8"/>
    </row>
    <row r="20" spans="1:10" ht="19.5" customHeight="1">
      <c r="A20" s="18" t="s">
        <v>44</v>
      </c>
      <c r="B20" s="7" t="s">
        <v>17</v>
      </c>
      <c r="C20" s="14">
        <v>9316.4</v>
      </c>
      <c r="D20" s="15">
        <v>14849.1</v>
      </c>
      <c r="E20" s="15">
        <v>4395.8</v>
      </c>
      <c r="F20" s="15">
        <v>4462.8</v>
      </c>
      <c r="G20" s="15">
        <v>4529.8</v>
      </c>
      <c r="H20" s="27"/>
      <c r="I20" s="32"/>
      <c r="J20" s="8"/>
    </row>
    <row r="21" spans="1:10" ht="39.75" customHeight="1">
      <c r="A21" s="18" t="s">
        <v>45</v>
      </c>
      <c r="B21" s="7" t="s">
        <v>18</v>
      </c>
      <c r="C21" s="14"/>
      <c r="D21" s="15"/>
      <c r="E21" s="15">
        <v>900</v>
      </c>
      <c r="F21" s="15">
        <v>600</v>
      </c>
      <c r="G21" s="15">
        <v>600</v>
      </c>
      <c r="H21" s="28"/>
      <c r="I21" s="33"/>
      <c r="J21" s="8"/>
    </row>
    <row r="22" spans="1:10" ht="24.75" customHeight="1">
      <c r="A22" s="19" t="s">
        <v>53</v>
      </c>
      <c r="B22" s="6" t="s">
        <v>54</v>
      </c>
      <c r="C22" s="13"/>
      <c r="D22" s="16">
        <v>1249.4</v>
      </c>
      <c r="E22" s="16"/>
      <c r="F22" s="16"/>
      <c r="G22" s="16"/>
      <c r="H22" s="20"/>
      <c r="I22" s="21"/>
      <c r="J22" s="8"/>
    </row>
    <row r="23" spans="1:10" s="1" customFormat="1" ht="24.75" customHeight="1">
      <c r="A23" s="19" t="s">
        <v>46</v>
      </c>
      <c r="B23" s="6" t="s">
        <v>19</v>
      </c>
      <c r="C23" s="13">
        <f>SUM(C25:C25)</f>
        <v>0</v>
      </c>
      <c r="D23" s="13">
        <f>SUM(D25:D25)</f>
        <v>0</v>
      </c>
      <c r="E23" s="13">
        <v>25</v>
      </c>
      <c r="F23" s="13">
        <v>25</v>
      </c>
      <c r="G23" s="13">
        <v>25</v>
      </c>
      <c r="H23" s="26" t="s">
        <v>4</v>
      </c>
      <c r="I23" s="31" t="s">
        <v>59</v>
      </c>
      <c r="J23" s="8"/>
    </row>
    <row r="24" spans="1:10" s="1" customFormat="1" ht="24.75" customHeight="1">
      <c r="A24" s="18" t="s">
        <v>47</v>
      </c>
      <c r="B24" s="7" t="s">
        <v>20</v>
      </c>
      <c r="C24" s="14">
        <v>15.8</v>
      </c>
      <c r="D24" s="15">
        <v>19.8</v>
      </c>
      <c r="E24" s="15">
        <v>25</v>
      </c>
      <c r="F24" s="13">
        <v>25</v>
      </c>
      <c r="G24" s="13">
        <v>25</v>
      </c>
      <c r="H24" s="35"/>
      <c r="I24" s="36"/>
      <c r="J24" s="8"/>
    </row>
    <row r="25" spans="1:10" ht="24" customHeight="1">
      <c r="A25" s="19" t="s">
        <v>48</v>
      </c>
      <c r="B25" s="6" t="s">
        <v>65</v>
      </c>
      <c r="C25" s="13"/>
      <c r="D25" s="16"/>
      <c r="E25" s="16">
        <v>2031.7</v>
      </c>
      <c r="F25" s="16">
        <v>1774.1</v>
      </c>
      <c r="G25" s="16">
        <v>1736.1</v>
      </c>
      <c r="H25" s="27"/>
      <c r="I25" s="32"/>
      <c r="J25" s="8"/>
    </row>
    <row r="26" spans="1:10" s="1" customFormat="1" ht="37.5" customHeight="1">
      <c r="A26" s="19" t="s">
        <v>49</v>
      </c>
      <c r="B26" s="6" t="s">
        <v>24</v>
      </c>
      <c r="C26" s="13"/>
      <c r="D26" s="16"/>
      <c r="E26" s="16"/>
      <c r="F26" s="16">
        <v>340</v>
      </c>
      <c r="G26" s="16">
        <v>701</v>
      </c>
      <c r="H26" s="24" t="s">
        <v>60</v>
      </c>
      <c r="I26" s="25"/>
      <c r="J26" s="8"/>
    </row>
    <row r="27" spans="1:10" s="1" customFormat="1" ht="23.25" customHeight="1">
      <c r="A27" s="18"/>
      <c r="B27" s="6" t="s">
        <v>21</v>
      </c>
      <c r="C27" s="13">
        <v>22286.4</v>
      </c>
      <c r="D27" s="13">
        <v>25944.3</v>
      </c>
      <c r="E27" s="13">
        <v>14428</v>
      </c>
      <c r="F27" s="13">
        <v>14439.6</v>
      </c>
      <c r="G27" s="13">
        <v>14859</v>
      </c>
      <c r="H27" s="29" t="s">
        <v>23</v>
      </c>
      <c r="I27" s="30"/>
      <c r="J27" s="8"/>
    </row>
  </sheetData>
  <sheetProtection/>
  <mergeCells count="17">
    <mergeCell ref="A1:I1"/>
    <mergeCell ref="B2:G2"/>
    <mergeCell ref="I5:I9"/>
    <mergeCell ref="I12:I13"/>
    <mergeCell ref="H3:I3"/>
    <mergeCell ref="H4:I4"/>
    <mergeCell ref="H5:H9"/>
    <mergeCell ref="H12:H13"/>
    <mergeCell ref="H10:I11"/>
    <mergeCell ref="H14:H16"/>
    <mergeCell ref="H17:H21"/>
    <mergeCell ref="I14:I16"/>
    <mergeCell ref="I17:I21"/>
    <mergeCell ref="H26:I26"/>
    <mergeCell ref="H27:I27"/>
    <mergeCell ref="H23:H25"/>
    <mergeCell ref="I23:I25"/>
  </mergeCells>
  <printOptions/>
  <pageMargins left="0.11811023622047245" right="0.07874015748031496" top="0.5905511811023623" bottom="0.15748031496062992" header="0.31496062992125984" footer="0.15748031496062992"/>
  <pageSetup fitToHeight="100" fitToWidth="1" horizontalDpi="600" verticalDpi="600" orientation="landscape" paperSize="9" scale="48" r:id="rId1"/>
  <headerFooter differentFirst="1">
    <oddHeader>&amp;C&amp;P</oddHeader>
  </headerFooter>
  <rowBreaks count="4" manualBreakCount="4">
    <brk id="9" max="255" man="1"/>
    <brk id="13" max="255" man="1"/>
    <brk id="16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2018-11-23T11:15:38Z</cp:lastPrinted>
  <dcterms:created xsi:type="dcterms:W3CDTF">2015-04-28T09:53:59Z</dcterms:created>
  <dcterms:modified xsi:type="dcterms:W3CDTF">2020-03-02T13:23:26Z</dcterms:modified>
  <cp:category/>
  <cp:version/>
  <cp:contentType/>
  <cp:contentStatus/>
</cp:coreProperties>
</file>